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F64" i="1" l="1"/>
  <c r="H63" i="1"/>
  <c r="F62" i="1"/>
  <c r="H42" i="1"/>
  <c r="F37" i="1"/>
  <c r="F26" i="1"/>
  <c r="H30" i="1"/>
  <c r="G26" i="1"/>
  <c r="G25" i="1" s="1"/>
  <c r="H28" i="1"/>
  <c r="E26" i="1"/>
  <c r="E25" i="1"/>
  <c r="G14" i="1"/>
  <c r="G66" i="1"/>
  <c r="F66" i="1"/>
  <c r="H66" i="1" s="1"/>
  <c r="F65" i="1"/>
  <c r="G64" i="1"/>
  <c r="H16" i="1"/>
  <c r="H15" i="1"/>
  <c r="F14" i="1"/>
  <c r="E14" i="1"/>
  <c r="E62" i="1" s="1"/>
  <c r="G13" i="1" l="1"/>
  <c r="G62" i="1"/>
  <c r="G61" i="1" s="1"/>
  <c r="F25" i="1"/>
  <c r="H26" i="1"/>
  <c r="H25" i="1" s="1"/>
  <c r="E61" i="1"/>
  <c r="H62" i="1"/>
  <c r="H65" i="1"/>
  <c r="F61" i="1"/>
  <c r="H64" i="1"/>
  <c r="F13" i="1"/>
  <c r="H18" i="1"/>
  <c r="H38" i="1"/>
  <c r="H37" i="1" s="1"/>
  <c r="E13" i="1"/>
  <c r="H17" i="1"/>
  <c r="H14" i="1"/>
  <c r="H61" i="1" l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<sst xmlns="http://schemas.openxmlformats.org/spreadsheetml/2006/main" count="60" uniqueCount="26">
  <si>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</si>
  <si>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</si>
  <si>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</si>
  <si>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</si>
  <si>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</si>
  <si>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</si>
  <si>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</si>
  <si>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</si>
  <si>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</si>
  <si>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</si>
  <si>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</si>
  <si>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</si>
  <si>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</si>
  <si>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</si>
  <si>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</si>
  <si>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</si>
  <si>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</si>
  <si>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</si>
  <si>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</si>
  <si>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</si>
  <si>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</si>
  <si>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</si>
  <si>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</si>
  <si>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</si>
  <si>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Сентябрь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</si>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</sst>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57;&#1077;&#1085;&#1090;&#1103;&#1073;&#1088;&#1100;%202020%20&#1075;&#1086;&#1076;&#1072;%20&#1070;&#1058;&#1069;&#1050;/&#1086;&#1090;&#1095;&#1105;&#1090;&#1099;/&#1054;&#1090;&#1095;&#1105;&#1090;&#1099;%2046&#1069;&#1057;%20&#1080;%2046&#1069;&#1069;/46&#1069;&#1057;%20&#1057;&#1077;&#1085;&#1090;&#1103;&#1073;&#1088;&#1100;%202020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ГП"/>
      <sheetName val="Шаблон 46 ЭСК"/>
      <sheetName val="46 сводная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0.27196500000000001</v>
      </c>
      <c r="F13" s="35">
        <f>SUM(F14:F18)</f>
        <v>3.1360450000000002</v>
      </c>
      <c r="G13" s="35">
        <f>SUM(G14:G18)</f>
        <v>3.4888650000000001</v>
      </c>
      <c r="H13" s="35">
        <f t="shared" ref="H13:H18" si="0">SUM(E13:G13)</f>
        <v>6.8968749999999996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0.27196500000000001</v>
      </c>
      <c r="F14" s="34">
        <f>F19-F16</f>
        <v>2.3211569999999999</v>
      </c>
      <c r="G14" s="34">
        <f>G19-G16</f>
        <v>0.25320199999999998</v>
      </c>
      <c r="H14" s="35">
        <f t="shared" si="0"/>
        <v>2.8463240000000001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0.64203299999999996</v>
      </c>
      <c r="G16" s="41">
        <v>0.118161</v>
      </c>
      <c r="H16" s="40">
        <f t="shared" si="0"/>
        <v>0.76019399999999993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0.17285500000000001</v>
      </c>
      <c r="G18" s="48">
        <v>3.117502</v>
      </c>
      <c r="H18" s="47">
        <f t="shared" si="0"/>
        <v>3.2903570000000002</v>
      </c>
    </row>
    <row r="19" spans="1:8" ht="16.5">
      <c r="A19" s="49"/>
      <c r="B19" s="50"/>
      <c r="C19" s="51"/>
      <c r="D19" s="52"/>
      <c r="E19" s="53">
        <v>0.27196500000000001</v>
      </c>
      <c r="F19" s="53">
        <v>2.96319</v>
      </c>
      <c r="G19" s="53">
        <v>0.371363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0.49365699999999996</v>
      </c>
      <c r="G25" s="35">
        <f>G26</f>
        <v>0.157835</v>
      </c>
      <c r="H25" s="35">
        <f>SUM(H26:H30)</f>
        <v>1.744024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0.28490799999999999</v>
      </c>
      <c r="G26" s="41">
        <f>G32-G28</f>
        <v>0.157835</v>
      </c>
      <c r="H26" s="40">
        <f>D26+E26+F26+G26</f>
        <v>0.442743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0.20765899999999998</v>
      </c>
      <c r="G28" s="41">
        <v>4.0627000000000003E-2</v>
      </c>
      <c r="H28" s="40">
        <f>SUM(E28:G28)</f>
        <v>0.24828599999999998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1.09E-3</v>
      </c>
      <c r="G30" s="41">
        <v>1.0519050000000001</v>
      </c>
      <c r="H30" s="40">
        <f>D30+E30+F30+G30</f>
        <v>1.0529950000000001</v>
      </c>
    </row>
    <row r="32" spans="1:8">
      <c r="E32" s="58">
        <v>0</v>
      </c>
      <c r="F32" s="58">
        <v>0.49256699999999998</v>
      </c>
      <c r="G32" s="58">
        <v>0.198462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1.3446417408525086</v>
      </c>
      <c r="F61" s="64">
        <f>SUM(F62:F66)</f>
        <v>3.9478103365700861</v>
      </c>
      <c r="G61" s="64">
        <f>SUM(G62:G66)</f>
        <v>10.295444729063069</v>
      </c>
      <c r="H61" s="64">
        <f>SUM(H62:H66)</f>
        <v>15.587896806485663</v>
      </c>
    </row>
    <row r="62" spans="5:8" s="59" customFormat="1" ht="16.5" hidden="1" thickBot="1">
      <c r="E62" s="64">
        <f>E54/E46*E14</f>
        <v>1.3446417408525086</v>
      </c>
      <c r="F62" s="64">
        <f>F54/F46*F14</f>
        <v>1.9813607556178099</v>
      </c>
      <c r="G62" s="64">
        <f>G54/G46*G14</f>
        <v>0.72123688153898069</v>
      </c>
      <c r="H62" s="64">
        <f>SUM(E62:G62)</f>
        <v>4.0472393780092997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1.4095394543147211</v>
      </c>
      <c r="G64" s="64">
        <f>G56/G48*G16</f>
        <v>0.1658508344947735</v>
      </c>
      <c r="H64" s="64">
        <f>SUM(E64:G64)</f>
        <v>1.5753902888094946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0.55691012663755468</v>
      </c>
      <c r="G66" s="64">
        <f>G58/G50*G18</f>
        <v>9.408357013029315</v>
      </c>
      <c r="H66" s="64">
        <f>SUM(E66:G66)</f>
        <v>9.9652671396668691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2020-10-14T05:27:57Z</dcterms:created>
  <dcterms:modified xsi:type="dcterms:W3CDTF">2020-10-14T05:28:20Z</dcterms:modified>
</cp:coreProperties>
</file>